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<sst xmlns="http://schemas.openxmlformats.org/spreadsheetml/2006/main" count="129" uniqueCount="86">
  <si>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</si>
  <si>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</si>
  <si>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</si>
  <si>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</si>
  <si>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</si>
  <si>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</si>
  <si>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</si>
  <si>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</si>
  <si>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</si>
  <si>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</si>
  <si>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</si>
  <si>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</si>
  <si>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</si>
  <si>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</si>
  <si>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</si>
  <si>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</si>
  <si>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</si>
  <si>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</si>
  <si>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</si>
  <si>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</si>
  <si>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</si>
  <si>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</si>
  <si>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</si>
  <si>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Глава муниципального образования</t>
  </si>
  <si>
    <t>2018 год</t>
  </si>
  <si>
    <t>2000000000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</si>
  <si>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</si>
  <si>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</si>
  <si>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</si>
  <si>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</si>
  <si>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</si>
  <si>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</si>
  <si>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</si>
  <si>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</si>
  <si>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</si>
  <si>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</si>
  <si>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</si>
  <si>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</si>
  <si>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</si>
  <si>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</si>
  <si>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</si>
  <si>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</si>
  <si>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</si>
  <si>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</si>
  <si>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</si>
  <si>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2019 год</t>
  </si>
  <si>
    <t>9999951180</t>
  </si>
  <si>
    <t xml:space="preserve">Республики Башкортостан на 2018 год </t>
  </si>
  <si>
    <t>и плановый период 2019 и 2020 годов"</t>
  </si>
  <si>
    <t>2020 год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</si>
  <si>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</si>
  <si>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</si>
  <si>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</si>
  <si>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</si>
  <si>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</si>
  <si>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</si>
  <si>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</si>
  <si>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</si>
  <si>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</si>
  <si>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</si>
  <si>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</si>
  <si>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области социальной политики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</si>
  <si>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</si>
  <si>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</si>
  <si>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500 000</t>
  </si>
  <si>
    <t>500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</si>
  <si>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</si>
  <si>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</si>
  <si>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</si>
  <si>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</si>
  <si>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2300000000</t>
  </si>
  <si>
    <t>Основное мероприятие "Мероприятия в области коммунального хозяйства"</t>
  </si>
  <si>
    <t>2300300000</t>
  </si>
  <si>
    <t>Мероприятия в области коммунального хозяйства</t>
  </si>
  <si>
    <t>2300303560</t>
  </si>
  <si>
    <t>Распределение бюджетных ассигнований сельского поселения Музяковский сельсовет муниципального района Краснокамский район Республики Башкортостан на 2018 - 2020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</si>
  <si>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"О бюджете сельского поселения Музяковский сельсовет</t>
  </si>
  <si>
    <t xml:space="preserve">Музяковский сельсовет муниципального района </t>
  </si>
  <si>
    <t>2010141870</t>
  </si>
  <si>
    <t>0700000000</t>
  </si>
  <si>
    <t>0700100000</t>
  </si>
  <si>
    <t>0700109020</t>
  </si>
  <si>
    <t>Доплата к пенсии муниципальных служащих</t>
  </si>
  <si>
    <t>9999902300</t>
  </si>
  <si>
    <t xml:space="preserve"> В.О. Шакиева</t>
  </si>
  <si>
    <t>от "18" декабря 2017 года № 155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</si>
</sst>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3" fontId="2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shrinkToFit="1"/>
    </xf>
    <xf numFmtId="49" fontId="2" fillId="0" borderId="10" xfId="0" applyNumberFormat="1" applyFont="1" applyFill="1" applyBorder="1" applyAlignment="1">
      <alignment horizontal="center" vertical="center" shrinkToFit="1"/>
    </xf>
    <xf numFmtId="3" fontId="2" fillId="0" borderId="1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3" fontId="2" fillId="32" borderId="1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4" fillId="0" borderId="0" xfId="0" applyNumberFormat="1" applyFont="1" applyFill="1" applyAlignment="1">
      <alignment horizontal="right"/>
    </xf>
    <xf numFmtId="49" fontId="3" fillId="32" borderId="0" xfId="0" applyNumberFormat="1" applyFont="1" applyFill="1" applyAlignment="1">
      <alignment horizontal="right"/>
    </xf>
    <xf numFmtId="0" fontId="0" fillId="0" borderId="10" xfId="0" applyFill="1" applyBorder="1" applyAlignment="1">
      <alignment horizontal="left" vertical="top" wrapText="1"/>
    </xf>
    <xf numFmtId="0" fontId="2" fillId="0" borderId="0" xfId="0" applyFont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tabSelected="1" zoomScalePageLayoutView="0" workbookViewId="0" topLeftCell="A58">
      <selection activeCell="F5" sqref="F5"/>
    </sheetView>
  </sheetViews>
  <sheetFormatPr defaultColWidth="9.00390625" defaultRowHeight="12.75"/>
  <cols>
    <col min="1" max="1" width="55.00390625" style="1" customWidth="1"/>
    <col min="2" max="2" width="14.125" style="2" customWidth="1"/>
    <col min="3" max="3" width="13.00390625" style="2" customWidth="1"/>
    <col min="4" max="4" width="11.75390625" style="2" customWidth="1"/>
    <col min="5" max="5" width="11.25390625" style="7" customWidth="1"/>
    <col min="6" max="6" width="10.375" style="0" customWidth="1"/>
  </cols>
  <sheetData>
    <row r="1" spans="2:6" ht="12.75">
      <c r="B1" s="8"/>
      <c r="C1" s="8"/>
      <c r="D1" s="8"/>
      <c r="F1" s="29" t="s">
        <v>21</v>
      </c>
    </row>
    <row r="2" spans="2:6" ht="12.75">
      <c r="B2" s="8"/>
      <c r="C2" s="8"/>
      <c r="D2" s="8"/>
      <c r="F2" s="8" t="s">
        <v>13</v>
      </c>
    </row>
    <row r="3" spans="2:6" ht="12.75">
      <c r="B3" s="8"/>
      <c r="C3" s="8"/>
      <c r="D3" s="8"/>
      <c r="F3" s="8" t="s">
        <v>77</v>
      </c>
    </row>
    <row r="4" spans="2:6" ht="12.75">
      <c r="B4" s="8"/>
      <c r="C4" s="8"/>
      <c r="D4" s="8"/>
      <c r="F4" s="8" t="s">
        <v>2</v>
      </c>
    </row>
    <row r="5" spans="2:6" ht="12.75">
      <c r="B5" s="8"/>
      <c r="C5" s="8"/>
      <c r="D5" s="8"/>
      <c r="F5" s="8" t="s">
        <v>85</v>
      </c>
    </row>
    <row r="6" spans="2:6" ht="12.75">
      <c r="B6" s="8"/>
      <c r="C6" s="8"/>
      <c r="D6" s="8"/>
      <c r="F6" s="8" t="s">
        <v>76</v>
      </c>
    </row>
    <row r="7" spans="2:6" ht="12.75">
      <c r="B7" s="8"/>
      <c r="C7" s="8"/>
      <c r="D7" s="8"/>
      <c r="F7" s="8" t="s">
        <v>14</v>
      </c>
    </row>
    <row r="8" spans="2:6" ht="12.75">
      <c r="B8" s="15"/>
      <c r="C8" s="15"/>
      <c r="D8" s="15"/>
      <c r="F8" s="8" t="s">
        <v>47</v>
      </c>
    </row>
    <row r="9" spans="2:6" ht="12.75">
      <c r="B9" s="9"/>
      <c r="C9" s="9"/>
      <c r="D9" s="9"/>
      <c r="F9" s="8" t="s">
        <v>48</v>
      </c>
    </row>
    <row r="10" spans="2:5" ht="12.75">
      <c r="B10" s="9"/>
      <c r="C10" s="9"/>
      <c r="D10" s="9"/>
      <c r="E10" s="9"/>
    </row>
    <row r="11" spans="1:6" ht="75" customHeight="1">
      <c r="A11" s="39" t="s">
        <v>75</v>
      </c>
      <c r="B11" s="39"/>
      <c r="C11" s="39"/>
      <c r="D11" s="39"/>
      <c r="E11" s="39"/>
      <c r="F11" s="39"/>
    </row>
    <row r="12" ht="12.75">
      <c r="F12" s="16" t="s">
        <v>22</v>
      </c>
    </row>
    <row r="13" spans="1:6" ht="14.25" customHeight="1">
      <c r="A13" s="40" t="s">
        <v>0</v>
      </c>
      <c r="B13" s="41" t="s">
        <v>18</v>
      </c>
      <c r="C13" s="41" t="s">
        <v>19</v>
      </c>
      <c r="D13" s="42" t="s">
        <v>9</v>
      </c>
      <c r="E13" s="42"/>
      <c r="F13" s="42"/>
    </row>
    <row r="14" spans="1:6" ht="14.25" customHeight="1">
      <c r="A14" s="40"/>
      <c r="B14" s="41"/>
      <c r="C14" s="41"/>
      <c r="D14" s="18" t="s">
        <v>24</v>
      </c>
      <c r="E14" s="18" t="s">
        <v>45</v>
      </c>
      <c r="F14" s="18" t="s">
        <v>49</v>
      </c>
    </row>
    <row r="15" spans="1:6" ht="12.75">
      <c r="A15" s="3" t="s">
        <v>1</v>
      </c>
      <c r="B15" s="6"/>
      <c r="C15" s="6"/>
      <c r="D15" s="17">
        <f>D16+D20+D29+D34+D38+D42+D53</f>
        <v>3905350</v>
      </c>
      <c r="E15" s="17">
        <f>E16+E20+E29+E34+E38+E42+E53</f>
        <v>3739087</v>
      </c>
      <c r="F15" s="17">
        <f>F16+F20+F29+F34+F38+F42+F53</f>
        <v>3842397</v>
      </c>
    </row>
    <row r="16" spans="1:6" ht="51">
      <c r="A16" s="37" t="s">
        <v>66</v>
      </c>
      <c r="B16" s="12" t="s">
        <v>79</v>
      </c>
      <c r="C16" s="26"/>
      <c r="D16" s="10">
        <v>20000</v>
      </c>
      <c r="E16" s="10">
        <v>20000</v>
      </c>
      <c r="F16" s="10">
        <v>20000</v>
      </c>
    </row>
    <row r="17" spans="1:6" ht="38.25">
      <c r="A17" s="38" t="s">
        <v>67</v>
      </c>
      <c r="B17" s="20" t="s">
        <v>80</v>
      </c>
      <c r="C17" s="33"/>
      <c r="D17" s="22">
        <v>20000</v>
      </c>
      <c r="E17" s="22">
        <v>20000</v>
      </c>
      <c r="F17" s="22">
        <v>20000</v>
      </c>
    </row>
    <row r="18" spans="1:6" ht="40.5" customHeight="1">
      <c r="A18" s="38" t="s">
        <v>68</v>
      </c>
      <c r="B18" s="20" t="s">
        <v>81</v>
      </c>
      <c r="C18" s="33"/>
      <c r="D18" s="22">
        <v>20000</v>
      </c>
      <c r="E18" s="22">
        <v>20000</v>
      </c>
      <c r="F18" s="22">
        <v>20000</v>
      </c>
    </row>
    <row r="19" spans="1:6" ht="25.5">
      <c r="A19" s="38" t="s">
        <v>50</v>
      </c>
      <c r="B19" s="20" t="s">
        <v>81</v>
      </c>
      <c r="C19" s="33">
        <v>200</v>
      </c>
      <c r="D19" s="22">
        <v>20000</v>
      </c>
      <c r="E19" s="22">
        <v>20000</v>
      </c>
      <c r="F19" s="22">
        <v>20000</v>
      </c>
    </row>
    <row r="20" spans="1:6" ht="51">
      <c r="A20" s="24" t="s">
        <v>29</v>
      </c>
      <c r="B20" s="12" t="s">
        <v>30</v>
      </c>
      <c r="C20" s="26"/>
      <c r="D20" s="10">
        <f>D21+D26</f>
        <v>1857800</v>
      </c>
      <c r="E20" s="10">
        <f>E21+E26</f>
        <v>1905900</v>
      </c>
      <c r="F20" s="10">
        <f>F21+F26</f>
        <v>1958600</v>
      </c>
    </row>
    <row r="21" spans="1:6" ht="38.25">
      <c r="A21" s="23" t="s">
        <v>32</v>
      </c>
      <c r="B21" s="20" t="s">
        <v>53</v>
      </c>
      <c r="C21" s="4"/>
      <c r="D21" s="11">
        <f>D22</f>
        <v>1372900</v>
      </c>
      <c r="E21" s="11">
        <f>E22</f>
        <v>1401600</v>
      </c>
      <c r="F21" s="11">
        <f>F22</f>
        <v>1434000</v>
      </c>
    </row>
    <row r="22" spans="1:6" ht="25.5">
      <c r="A22" s="23" t="s">
        <v>54</v>
      </c>
      <c r="B22" s="20" t="s">
        <v>55</v>
      </c>
      <c r="C22" s="4"/>
      <c r="D22" s="11">
        <f>D23+D24+D25</f>
        <v>1372900</v>
      </c>
      <c r="E22" s="11">
        <f>E23+E24+E25</f>
        <v>1401600</v>
      </c>
      <c r="F22" s="11">
        <f>F23+F24+F25</f>
        <v>1434000</v>
      </c>
    </row>
    <row r="23" spans="1:6" ht="51">
      <c r="A23" s="23" t="s">
        <v>6</v>
      </c>
      <c r="B23" s="20" t="s">
        <v>55</v>
      </c>
      <c r="C23" s="4" t="s">
        <v>3</v>
      </c>
      <c r="D23" s="11">
        <v>707900</v>
      </c>
      <c r="E23" s="11">
        <v>736100</v>
      </c>
      <c r="F23" s="11">
        <v>766100</v>
      </c>
    </row>
    <row r="24" spans="1:6" ht="25.5">
      <c r="A24" s="23" t="s">
        <v>50</v>
      </c>
      <c r="B24" s="20" t="s">
        <v>55</v>
      </c>
      <c r="C24" s="4" t="s">
        <v>4</v>
      </c>
      <c r="D24" s="11">
        <v>653000</v>
      </c>
      <c r="E24" s="11">
        <v>653500</v>
      </c>
      <c r="F24" s="11">
        <v>655900</v>
      </c>
    </row>
    <row r="25" spans="1:6" ht="12.75">
      <c r="A25" s="23" t="s">
        <v>7</v>
      </c>
      <c r="B25" s="20" t="s">
        <v>55</v>
      </c>
      <c r="C25" s="4" t="s">
        <v>5</v>
      </c>
      <c r="D25" s="11">
        <v>12000</v>
      </c>
      <c r="E25" s="11">
        <v>12000</v>
      </c>
      <c r="F25" s="11">
        <v>12000</v>
      </c>
    </row>
    <row r="26" spans="1:6" ht="38.25">
      <c r="A26" s="19" t="s">
        <v>31</v>
      </c>
      <c r="B26" s="20" t="s">
        <v>51</v>
      </c>
      <c r="C26" s="21"/>
      <c r="D26" s="22">
        <f aca="true" t="shared" si="0" ref="D26:F27">D27</f>
        <v>484900</v>
      </c>
      <c r="E26" s="22">
        <f t="shared" si="0"/>
        <v>504300</v>
      </c>
      <c r="F26" s="22">
        <f t="shared" si="0"/>
        <v>524600</v>
      </c>
    </row>
    <row r="27" spans="1:6" ht="12.75">
      <c r="A27" s="23" t="s">
        <v>23</v>
      </c>
      <c r="B27" s="20" t="s">
        <v>52</v>
      </c>
      <c r="C27" s="4"/>
      <c r="D27" s="11">
        <f t="shared" si="0"/>
        <v>484900</v>
      </c>
      <c r="E27" s="11">
        <f t="shared" si="0"/>
        <v>504300</v>
      </c>
      <c r="F27" s="11">
        <f t="shared" si="0"/>
        <v>524600</v>
      </c>
    </row>
    <row r="28" spans="1:6" ht="51">
      <c r="A28" s="23" t="s">
        <v>6</v>
      </c>
      <c r="B28" s="20" t="s">
        <v>52</v>
      </c>
      <c r="C28" s="4" t="s">
        <v>3</v>
      </c>
      <c r="D28" s="11">
        <v>484900</v>
      </c>
      <c r="E28" s="11">
        <v>504300</v>
      </c>
      <c r="F28" s="11">
        <v>524600</v>
      </c>
    </row>
    <row r="29" spans="1:6" ht="38.25">
      <c r="A29" s="24" t="s">
        <v>12</v>
      </c>
      <c r="B29" s="12" t="s">
        <v>25</v>
      </c>
      <c r="C29" s="12"/>
      <c r="D29" s="13">
        <f>D30</f>
        <v>19500</v>
      </c>
      <c r="E29" s="13">
        <f aca="true" t="shared" si="1" ref="D29:F32">E30</f>
        <v>19500</v>
      </c>
      <c r="F29" s="13">
        <f t="shared" si="1"/>
        <v>19500</v>
      </c>
    </row>
    <row r="30" spans="1:6" ht="25.5">
      <c r="A30" s="23" t="s">
        <v>56</v>
      </c>
      <c r="B30" s="4" t="s">
        <v>57</v>
      </c>
      <c r="C30" s="4"/>
      <c r="D30" s="11">
        <f>D31</f>
        <v>19500</v>
      </c>
      <c r="E30" s="11">
        <f t="shared" si="1"/>
        <v>19500</v>
      </c>
      <c r="F30" s="11">
        <f t="shared" si="1"/>
        <v>19500</v>
      </c>
    </row>
    <row r="31" spans="1:6" ht="38.25">
      <c r="A31" s="23" t="s">
        <v>58</v>
      </c>
      <c r="B31" s="4" t="s">
        <v>59</v>
      </c>
      <c r="C31" s="4"/>
      <c r="D31" s="11">
        <f>D32</f>
        <v>19500</v>
      </c>
      <c r="E31" s="11">
        <f>E32</f>
        <v>19500</v>
      </c>
      <c r="F31" s="11">
        <f>F32</f>
        <v>19500</v>
      </c>
    </row>
    <row r="32" spans="1:6" ht="12.75">
      <c r="A32" s="23" t="s">
        <v>11</v>
      </c>
      <c r="B32" s="4" t="s">
        <v>78</v>
      </c>
      <c r="C32" s="4"/>
      <c r="D32" s="11">
        <f t="shared" si="1"/>
        <v>19500</v>
      </c>
      <c r="E32" s="11">
        <f t="shared" si="1"/>
        <v>19500</v>
      </c>
      <c r="F32" s="11">
        <f t="shared" si="1"/>
        <v>19500</v>
      </c>
    </row>
    <row r="33" spans="1:6" ht="25.5">
      <c r="A33" s="31" t="s">
        <v>50</v>
      </c>
      <c r="B33" s="4" t="s">
        <v>78</v>
      </c>
      <c r="C33" s="4" t="s">
        <v>4</v>
      </c>
      <c r="D33" s="25">
        <v>19500</v>
      </c>
      <c r="E33" s="25">
        <v>19500</v>
      </c>
      <c r="F33" s="25">
        <v>19500</v>
      </c>
    </row>
    <row r="34" spans="1:6" ht="38.25">
      <c r="A34" s="24" t="s">
        <v>33</v>
      </c>
      <c r="B34" s="12" t="s">
        <v>34</v>
      </c>
      <c r="C34" s="12"/>
      <c r="D34" s="10">
        <f>D35</f>
        <v>274350</v>
      </c>
      <c r="E34" s="10"/>
      <c r="F34" s="10"/>
    </row>
    <row r="35" spans="1:6" ht="51">
      <c r="A35" s="23" t="s">
        <v>35</v>
      </c>
      <c r="B35" s="4" t="s">
        <v>36</v>
      </c>
      <c r="C35" s="4"/>
      <c r="D35" s="25">
        <f>D36</f>
        <v>274350</v>
      </c>
      <c r="E35" s="25"/>
      <c r="F35" s="25"/>
    </row>
    <row r="36" spans="1:6" ht="12.75">
      <c r="A36" s="23" t="s">
        <v>37</v>
      </c>
      <c r="B36" s="4" t="s">
        <v>38</v>
      </c>
      <c r="C36" s="4"/>
      <c r="D36" s="25">
        <f>D37</f>
        <v>274350</v>
      </c>
      <c r="E36" s="25"/>
      <c r="F36" s="25"/>
    </row>
    <row r="37" spans="1:6" ht="25.5">
      <c r="A37" s="31" t="s">
        <v>50</v>
      </c>
      <c r="B37" s="4" t="s">
        <v>38</v>
      </c>
      <c r="C37" s="4" t="s">
        <v>4</v>
      </c>
      <c r="D37" s="25">
        <v>274350</v>
      </c>
      <c r="E37" s="25"/>
      <c r="F37" s="25"/>
    </row>
    <row r="38" spans="1:6" ht="27.75" customHeight="1">
      <c r="A38" s="36" t="s">
        <v>69</v>
      </c>
      <c r="B38" s="12" t="s">
        <v>70</v>
      </c>
      <c r="C38" s="12"/>
      <c r="D38" s="10">
        <f>D39</f>
        <v>45000</v>
      </c>
      <c r="E38" s="10">
        <f aca="true" t="shared" si="2" ref="E38:F40">E39</f>
        <v>45000</v>
      </c>
      <c r="F38" s="10">
        <f t="shared" si="2"/>
        <v>45000</v>
      </c>
    </row>
    <row r="39" spans="1:6" ht="29.25" customHeight="1">
      <c r="A39" s="31" t="s">
        <v>71</v>
      </c>
      <c r="B39" s="4" t="s">
        <v>72</v>
      </c>
      <c r="C39" s="4"/>
      <c r="D39" s="25">
        <f>D40</f>
        <v>45000</v>
      </c>
      <c r="E39" s="25">
        <f t="shared" si="2"/>
        <v>45000</v>
      </c>
      <c r="F39" s="25">
        <f t="shared" si="2"/>
        <v>45000</v>
      </c>
    </row>
    <row r="40" spans="1:6" ht="15.75" customHeight="1">
      <c r="A40" s="31" t="s">
        <v>73</v>
      </c>
      <c r="B40" s="4" t="s">
        <v>74</v>
      </c>
      <c r="C40" s="4"/>
      <c r="D40" s="25">
        <f>D41</f>
        <v>45000</v>
      </c>
      <c r="E40" s="25">
        <f t="shared" si="2"/>
        <v>45000</v>
      </c>
      <c r="F40" s="25">
        <f t="shared" si="2"/>
        <v>45000</v>
      </c>
    </row>
    <row r="41" spans="1:6" ht="26.25" customHeight="1">
      <c r="A41" s="31" t="s">
        <v>50</v>
      </c>
      <c r="B41" s="4" t="s">
        <v>74</v>
      </c>
      <c r="C41" s="4" t="s">
        <v>4</v>
      </c>
      <c r="D41" s="25">
        <v>45000</v>
      </c>
      <c r="E41" s="25">
        <v>45000</v>
      </c>
      <c r="F41" s="25">
        <v>45000</v>
      </c>
    </row>
    <row r="42" spans="1:6" ht="38.25">
      <c r="A42" s="24" t="s">
        <v>39</v>
      </c>
      <c r="B42" s="26">
        <v>2400000000</v>
      </c>
      <c r="C42" s="26"/>
      <c r="D42" s="10">
        <f>D43+D50</f>
        <v>1433000</v>
      </c>
      <c r="E42" s="10">
        <f>E43+E50</f>
        <v>1426100</v>
      </c>
      <c r="F42" s="10">
        <f>F43+F50</f>
        <v>1399800</v>
      </c>
    </row>
    <row r="43" spans="1:6" ht="25.5">
      <c r="A43" s="19" t="s">
        <v>40</v>
      </c>
      <c r="B43" s="21">
        <v>2400100000</v>
      </c>
      <c r="C43" s="21"/>
      <c r="D43" s="22">
        <f>D44+D46+D48</f>
        <v>1344000</v>
      </c>
      <c r="E43" s="22">
        <f>E44+E46+E48</f>
        <v>1334000</v>
      </c>
      <c r="F43" s="22">
        <f>F44+F46+F48</f>
        <v>1304000</v>
      </c>
    </row>
    <row r="44" spans="1:6" ht="25.5">
      <c r="A44" s="19" t="s">
        <v>41</v>
      </c>
      <c r="B44" s="21">
        <v>2400106050</v>
      </c>
      <c r="C44" s="21"/>
      <c r="D44" s="22">
        <f>D45</f>
        <v>700000</v>
      </c>
      <c r="E44" s="22">
        <f>E45</f>
        <v>690000</v>
      </c>
      <c r="F44" s="22">
        <f>F45</f>
        <v>660000</v>
      </c>
    </row>
    <row r="45" spans="1:6" ht="25.5">
      <c r="A45" s="31" t="s">
        <v>50</v>
      </c>
      <c r="B45" s="21">
        <v>2400106050</v>
      </c>
      <c r="C45" s="4" t="s">
        <v>4</v>
      </c>
      <c r="D45" s="22">
        <v>700000</v>
      </c>
      <c r="E45" s="22">
        <v>690000</v>
      </c>
      <c r="F45" s="22">
        <v>660000</v>
      </c>
    </row>
    <row r="46" spans="1:7" ht="38.25">
      <c r="A46" s="31" t="s">
        <v>60</v>
      </c>
      <c r="B46" s="21">
        <v>2400172010</v>
      </c>
      <c r="C46" s="21"/>
      <c r="D46" s="22">
        <f>D47</f>
        <v>144000</v>
      </c>
      <c r="E46" s="22">
        <f>E47</f>
        <v>144000</v>
      </c>
      <c r="F46" s="22">
        <f>F47</f>
        <v>144000</v>
      </c>
      <c r="G46" s="32"/>
    </row>
    <row r="47" spans="1:6" ht="25.5">
      <c r="A47" s="31" t="s">
        <v>50</v>
      </c>
      <c r="B47" s="21">
        <v>2400172010</v>
      </c>
      <c r="C47" s="4" t="s">
        <v>4</v>
      </c>
      <c r="D47" s="22">
        <v>144000</v>
      </c>
      <c r="E47" s="22">
        <v>144000</v>
      </c>
      <c r="F47" s="22">
        <v>144000</v>
      </c>
    </row>
    <row r="48" spans="1:6" ht="63.75">
      <c r="A48" s="23" t="s">
        <v>42</v>
      </c>
      <c r="B48" s="33">
        <v>2400174040</v>
      </c>
      <c r="C48" s="4"/>
      <c r="D48" s="4" t="s">
        <v>64</v>
      </c>
      <c r="E48" s="22">
        <v>500000</v>
      </c>
      <c r="F48" s="22">
        <v>500000</v>
      </c>
    </row>
    <row r="49" spans="1:6" ht="25.5">
      <c r="A49" s="19" t="s">
        <v>50</v>
      </c>
      <c r="B49" s="33">
        <v>2400174040</v>
      </c>
      <c r="C49" s="4" t="s">
        <v>4</v>
      </c>
      <c r="D49" s="4" t="s">
        <v>64</v>
      </c>
      <c r="E49" s="22">
        <v>500000</v>
      </c>
      <c r="F49" s="22">
        <v>500000</v>
      </c>
    </row>
    <row r="50" spans="1:6" ht="25.5">
      <c r="A50" s="19" t="s">
        <v>43</v>
      </c>
      <c r="B50" s="33">
        <v>2400200000</v>
      </c>
      <c r="C50" s="4"/>
      <c r="D50" s="11">
        <f aca="true" t="shared" si="3" ref="D50:F51">D51</f>
        <v>89000</v>
      </c>
      <c r="E50" s="11">
        <f t="shared" si="3"/>
        <v>92100</v>
      </c>
      <c r="F50" s="11">
        <f t="shared" si="3"/>
        <v>95800</v>
      </c>
    </row>
    <row r="51" spans="1:6" ht="25.5">
      <c r="A51" s="23" t="s">
        <v>41</v>
      </c>
      <c r="B51" s="21">
        <v>2400206050</v>
      </c>
      <c r="C51" s="4"/>
      <c r="D51" s="25">
        <f t="shared" si="3"/>
        <v>89000</v>
      </c>
      <c r="E51" s="25">
        <f t="shared" si="3"/>
        <v>92100</v>
      </c>
      <c r="F51" s="25">
        <f t="shared" si="3"/>
        <v>95800</v>
      </c>
    </row>
    <row r="52" spans="1:6" ht="25.5">
      <c r="A52" s="31" t="s">
        <v>50</v>
      </c>
      <c r="B52" s="21">
        <v>2400206050</v>
      </c>
      <c r="C52" s="4" t="s">
        <v>4</v>
      </c>
      <c r="D52" s="25">
        <v>89000</v>
      </c>
      <c r="E52" s="25">
        <v>92100</v>
      </c>
      <c r="F52" s="25">
        <v>95800</v>
      </c>
    </row>
    <row r="53" spans="1:6" ht="12.75">
      <c r="A53" s="24" t="s">
        <v>10</v>
      </c>
      <c r="B53" s="12" t="s">
        <v>26</v>
      </c>
      <c r="C53" s="12"/>
      <c r="D53" s="13">
        <f>D54</f>
        <v>255700</v>
      </c>
      <c r="E53" s="13">
        <f>E54</f>
        <v>322587</v>
      </c>
      <c r="F53" s="13">
        <f>F54</f>
        <v>399497</v>
      </c>
    </row>
    <row r="54" spans="1:6" ht="12.75">
      <c r="A54" s="23" t="s">
        <v>10</v>
      </c>
      <c r="B54" s="21">
        <v>9999900000</v>
      </c>
      <c r="C54" s="4"/>
      <c r="D54" s="25">
        <f>D55+D57+D59+D61+D63+D66</f>
        <v>255700</v>
      </c>
      <c r="E54" s="25">
        <f>E55+E57+E59+E61+E63+E66</f>
        <v>322587</v>
      </c>
      <c r="F54" s="25">
        <f>F55+F57+F59+F61+F63+F66</f>
        <v>399497</v>
      </c>
    </row>
    <row r="55" spans="1:6" ht="12.75">
      <c r="A55" s="31" t="s">
        <v>82</v>
      </c>
      <c r="B55" s="4" t="s">
        <v>83</v>
      </c>
      <c r="C55" s="34"/>
      <c r="D55" s="35">
        <f>D56</f>
        <v>102000</v>
      </c>
      <c r="E55" s="35">
        <f>E56</f>
        <v>96000</v>
      </c>
      <c r="F55" s="35">
        <f>F56</f>
        <v>90000</v>
      </c>
    </row>
    <row r="56" spans="1:6" ht="12.75">
      <c r="A56" s="31" t="s">
        <v>63</v>
      </c>
      <c r="B56" s="4" t="s">
        <v>83</v>
      </c>
      <c r="C56" s="34" t="s">
        <v>65</v>
      </c>
      <c r="D56" s="25">
        <v>102000</v>
      </c>
      <c r="E56" s="25">
        <v>96000</v>
      </c>
      <c r="F56" s="25">
        <v>90000</v>
      </c>
    </row>
    <row r="57" spans="1:6" ht="12.75">
      <c r="A57" s="31" t="s">
        <v>61</v>
      </c>
      <c r="B57" s="21">
        <v>9999905870</v>
      </c>
      <c r="C57" s="4"/>
      <c r="D57" s="25">
        <f>D58</f>
        <v>22000</v>
      </c>
      <c r="E57" s="25">
        <f>E58</f>
        <v>22000</v>
      </c>
      <c r="F57" s="25">
        <f>F58</f>
        <v>22000</v>
      </c>
    </row>
    <row r="58" spans="1:6" ht="25.5">
      <c r="A58" s="31" t="s">
        <v>50</v>
      </c>
      <c r="B58" s="21">
        <v>9999905870</v>
      </c>
      <c r="C58" s="4" t="s">
        <v>4</v>
      </c>
      <c r="D58" s="25">
        <v>22000</v>
      </c>
      <c r="E58" s="25">
        <v>22000</v>
      </c>
      <c r="F58" s="25">
        <v>22000</v>
      </c>
    </row>
    <row r="59" spans="1:6" ht="12.75">
      <c r="A59" s="23" t="s">
        <v>8</v>
      </c>
      <c r="B59" s="20" t="s">
        <v>27</v>
      </c>
      <c r="C59" s="4"/>
      <c r="D59" s="11">
        <f>D60</f>
        <v>20000</v>
      </c>
      <c r="E59" s="11">
        <f>E60</f>
        <v>20000</v>
      </c>
      <c r="F59" s="11">
        <f>F60</f>
        <v>20000</v>
      </c>
    </row>
    <row r="60" spans="1:6" ht="12.75">
      <c r="A60" s="23" t="s">
        <v>7</v>
      </c>
      <c r="B60" s="20" t="s">
        <v>27</v>
      </c>
      <c r="C60" s="4" t="s">
        <v>5</v>
      </c>
      <c r="D60" s="11">
        <v>20000</v>
      </c>
      <c r="E60" s="11">
        <v>20000</v>
      </c>
      <c r="F60" s="11">
        <v>20000</v>
      </c>
    </row>
    <row r="61" spans="1:6" ht="12.75">
      <c r="A61" s="23" t="s">
        <v>44</v>
      </c>
      <c r="B61" s="21">
        <v>9999945870</v>
      </c>
      <c r="C61" s="4"/>
      <c r="D61" s="25">
        <f>D62</f>
        <v>35500</v>
      </c>
      <c r="E61" s="25">
        <f>E62</f>
        <v>32500</v>
      </c>
      <c r="F61" s="25">
        <f>F62</f>
        <v>32500</v>
      </c>
    </row>
    <row r="62" spans="1:6" ht="25.5">
      <c r="A62" s="31" t="s">
        <v>50</v>
      </c>
      <c r="B62" s="21">
        <v>9999945870</v>
      </c>
      <c r="C62" s="4" t="s">
        <v>4</v>
      </c>
      <c r="D62" s="25">
        <v>35500</v>
      </c>
      <c r="E62" s="25">
        <v>32500</v>
      </c>
      <c r="F62" s="25">
        <v>32500</v>
      </c>
    </row>
    <row r="63" spans="1:6" ht="25.5">
      <c r="A63" s="31" t="s">
        <v>62</v>
      </c>
      <c r="B63" s="4" t="s">
        <v>46</v>
      </c>
      <c r="C63" s="4"/>
      <c r="D63" s="25">
        <f>D64+D65</f>
        <v>76200</v>
      </c>
      <c r="E63" s="25">
        <f>E64+E65</f>
        <v>76587</v>
      </c>
      <c r="F63" s="25">
        <f>F64+F65</f>
        <v>78997</v>
      </c>
    </row>
    <row r="64" spans="1:6" ht="51">
      <c r="A64" s="31" t="s">
        <v>6</v>
      </c>
      <c r="B64" s="4" t="s">
        <v>46</v>
      </c>
      <c r="C64" s="4" t="s">
        <v>3</v>
      </c>
      <c r="D64" s="25">
        <v>65900</v>
      </c>
      <c r="E64" s="25">
        <v>68487</v>
      </c>
      <c r="F64" s="25">
        <v>70597</v>
      </c>
    </row>
    <row r="65" spans="1:6" ht="25.5">
      <c r="A65" s="31" t="s">
        <v>50</v>
      </c>
      <c r="B65" s="4" t="s">
        <v>46</v>
      </c>
      <c r="C65" s="4" t="s">
        <v>4</v>
      </c>
      <c r="D65" s="25">
        <v>10300</v>
      </c>
      <c r="E65" s="25">
        <v>8100</v>
      </c>
      <c r="F65" s="25">
        <v>8400</v>
      </c>
    </row>
    <row r="66" spans="1:6" ht="12.75">
      <c r="A66" s="23" t="s">
        <v>15</v>
      </c>
      <c r="B66" s="4" t="s">
        <v>28</v>
      </c>
      <c r="C66" s="4"/>
      <c r="D66" s="27"/>
      <c r="E66" s="25">
        <f>E67</f>
        <v>75500</v>
      </c>
      <c r="F66" s="25">
        <f>F67</f>
        <v>156000</v>
      </c>
    </row>
    <row r="67" spans="1:6" ht="12.75">
      <c r="A67" s="28" t="s">
        <v>16</v>
      </c>
      <c r="B67" s="4" t="s">
        <v>28</v>
      </c>
      <c r="C67" s="27" t="s">
        <v>17</v>
      </c>
      <c r="D67" s="27"/>
      <c r="E67" s="25">
        <v>75500</v>
      </c>
      <c r="F67" s="25">
        <v>156000</v>
      </c>
    </row>
    <row r="71" spans="1:6" ht="15.75">
      <c r="A71" s="14" t="s">
        <v>20</v>
      </c>
      <c r="B71" s="1"/>
      <c r="D71" s="5"/>
      <c r="E71" s="30" t="s">
        <v>84</v>
      </c>
      <c r="F71" s="30"/>
    </row>
  </sheetData>
  <sheetProtection/>
  <mergeCells count="5">
    <mergeCell ref="A11:F11"/>
    <mergeCell ref="A13:A14"/>
    <mergeCell ref="B13:B14"/>
    <mergeCell ref="C13:C14"/>
    <mergeCell ref="D13:F13"/>
  </mergeCells>
  <printOptions/>
  <pageMargins left="0.984251968503937" right="0.1968503937007874" top="0.3937007874015748" bottom="0.3937007874015748" header="0.5118110236220472" footer="0.5118110236220472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2017-12-18T08:15:43Z</cp:lastPrinted>
  <dcterms:created xsi:type="dcterms:W3CDTF">2008-10-28T10:40:13Z</dcterms:created>
  <dcterms:modified xsi:type="dcterms:W3CDTF">2017-12-18T08:16:11Z</dcterms:modified>
  <cp:category/>
  <cp:version/>
  <cp:contentType/>
  <cp:contentStatus/>
</cp:coreProperties>
</file>